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ЭтаКнига"/>
  <mc:AlternateContent xmlns:mc="http://schemas.openxmlformats.org/markup-compatibility/2006">
    <mc:Choice Requires="x15">
      <x15ac:absPath xmlns:x15ac="http://schemas.microsoft.com/office/spreadsheetml/2010/11/ac" url="S:\Док\!!_Работа\2026_1\МЖиГ\"/>
    </mc:Choice>
  </mc:AlternateContent>
  <xr:revisionPtr revIDLastSave="0" documentId="13_ncr:1_{7DEA4652-D64A-4AE9-B2AC-058F4FE2FA61}" xr6:coauthVersionLast="45" xr6:coauthVersionMax="45" xr10:uidLastSave="{00000000-0000-0000-0000-000000000000}"/>
  <bookViews>
    <workbookView xWindow="-110" yWindow="-110" windowWidth="38620" windowHeight="21100" xr2:uid="{00000000-000D-0000-FFFF-FFFF00000000}"/>
  </bookViews>
  <sheets>
    <sheet name="Задание" sheetId="2" r:id="rId1"/>
    <sheet name="Инженерные системы " sheetId="1" r:id="rId2"/>
    <sheet name="Моделирование" sheetId="4" r:id="rId3"/>
    <sheet name="Практическое задание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" i="2" l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2" i="2" l="1"/>
  <c r="A3" i="1" l="1"/>
  <c r="A4" i="1" s="1"/>
  <c r="A5" i="1" s="1"/>
  <c r="A6" i="1" s="1"/>
  <c r="A7" i="1" s="1"/>
  <c r="A8" i="1" s="1"/>
  <c r="A9" i="1" s="1"/>
  <c r="A3" i="4" l="1"/>
  <c r="A4" i="4" s="1"/>
  <c r="A5" i="4" s="1"/>
  <c r="A6" i="4" s="1"/>
  <c r="A7" i="4" s="1"/>
  <c r="A8" i="4" s="1"/>
  <c r="A9" i="4" s="1"/>
  <c r="A10" i="4" s="1"/>
  <c r="A11" i="4" s="1"/>
  <c r="A12" i="4" l="1"/>
  <c r="A13" i="4" s="1"/>
  <c r="A14" i="4" s="1"/>
  <c r="A5" i="2" l="1"/>
</calcChain>
</file>

<file path=xl/sharedStrings.xml><?xml version="1.0" encoding="utf-8"?>
<sst xmlns="http://schemas.openxmlformats.org/spreadsheetml/2006/main" count="61" uniqueCount="57">
  <si>
    <t>Вариант задания</t>
  </si>
  <si>
    <t>Задание</t>
  </si>
  <si>
    <t>Инженерные системы</t>
  </si>
  <si>
    <t>Моделирование</t>
  </si>
  <si>
    <t>Сжимаемость жидкостей и газов. Расширительные баки.</t>
  </si>
  <si>
    <t>Способы измерения давления жидкости. Расновесие несмешивающихся жидкостей. Естественная тяга. Воздушная пробка.</t>
  </si>
  <si>
    <t>Основное дифференциальное уравнение гидростатики. Закон Паскаля. Определение силы на криволинейной поверхности. Гидропресс.</t>
  </si>
  <si>
    <t>Относительное равновесие жидкости, движущейся с постоянным ускорением.</t>
  </si>
  <si>
    <t>Потери давления по длине канала. Формула Дарси-Вейсбаха. Коэффициент гидравлического трения.</t>
  </si>
  <si>
    <t>Виды течений жидкости. Число Рейнольдса. Гидравлический диаметр.</t>
  </si>
  <si>
    <t>Понятие линии тока. Второй закон ньютона для линии тока. Коэффициент Кориолиса. Трубка Пито. Расходомер Вентури.</t>
  </si>
  <si>
    <t>Три формы уравнения Бернулли. Особенности записи уравнения Бернулли для газов. Гидроудар.</t>
  </si>
  <si>
    <t>Местные потери напора в канале. Формула Вейсбаха. Особенности потерь напора в регулирующей арматуре. Эквивалентная длина. Взаимное влияние местных сопротивлений.</t>
  </si>
  <si>
    <t>Вязкости жидкостей. Способы измерения вязкости. Ньютоновская жидкость.</t>
  </si>
  <si>
    <t>Последовательное и параллельное соединение трубопроводов. Балансировка расходов при параллельном подключении. Сифонный трубопровод.</t>
  </si>
  <si>
    <t>Истечение жидкости из отверстий и насадков. Истечение под уровень. Истечение при переменном объеме. Особенности истечения газов.</t>
  </si>
  <si>
    <t>Методы изменения параметров рабочей точки для нагнетателей.</t>
  </si>
  <si>
    <t>Пьезометрический график. Требования к режимам трубопроводных систем.</t>
  </si>
  <si>
    <t>Уравнение участка сети с нагнетателем. Согласование режимов работы нагнетателя и сети. Параллельное и последовательное соединение нагнетателей. Открытые и закрытые системы.</t>
  </si>
  <si>
    <t>Принцип действия кавитации. Эффекты кавитации в трубопроводных системах. Применение кавитации.</t>
  </si>
  <si>
    <t>Гидравличесие модели кольцевых трубопроводных систем.</t>
  </si>
  <si>
    <t>Подходы Лагранжа и Эйлера при описании прочессов течения. Неприменимость системного подхода для решения задач трубопроводных систем. Уравнения понтрольного объема и закрытой системы.</t>
  </si>
  <si>
    <t>Транспортная теорема Рейнольдса. Закон сохранения масс.</t>
  </si>
  <si>
    <t>Транспортная теорема Рейнольдса. Закон сохранения импульсов.</t>
  </si>
  <si>
    <t>Транспортная теорема Рейнольдса. Закон сохранения энергии.</t>
  </si>
  <si>
    <t>Модель сплошной среды. Виды дефформаций и их описание. Как вызвать вращение жидкости ?</t>
  </si>
  <si>
    <t>Течение Пуазейля для плоскопараллельной системы и трубопровода.</t>
  </si>
  <si>
    <t>Потенциальное течение жидкости. Связь между линией тока и потенциалом скорости. Основные безротационные течения. Циркуляция.</t>
  </si>
  <si>
    <t>Потенциальное течение жидкости. Омывание твердого тела. Сила торможения и подьемная сила.</t>
  </si>
  <si>
    <t>Потенциальное течение жидкости. Принцип суперпозиции. Безротационный вихрь.</t>
  </si>
  <si>
    <t>Уравнение Навье-Стокса. Уравнение Эйлера.</t>
  </si>
  <si>
    <t>Гидродинамический и тепловой пограничный слой. Коэффициент теплоотдачи.</t>
  </si>
  <si>
    <t>Постановка математической задачи механики жидкости. Уравнение неразрывности.</t>
  </si>
  <si>
    <t>В чем причина возникновения турбулентности в потоках газа и жидкости ? Энергетический каскад.</t>
  </si>
  <si>
    <t>Дифференциальные модели турбулентности. Кинетическая энергия турбулентности. Удельная диссипация кинетической энергии турбулентности.</t>
  </si>
  <si>
    <t>Практическое задание</t>
  </si>
  <si>
    <t xml:space="preserve">Определить объем расширительного бака для системы трубопровода диаметром 200 мм и длиной 500 м для повышения температуры с 5°С до 95°С. </t>
  </si>
  <si>
    <t>Два сообщающихся сосуда А и В заполнены жидкостями. Сосуд А открытый и заполнен ртутью на 15 мм и маслом на 10 см. Сосуд Б закрытый и заполнен водой на 50 см. Определить давление в сосуде B.</t>
  </si>
  <si>
    <t>Вода в водохранилище имеет глубину 150 м, ширина плотины 1200 м. Какова гидростатическая сила на тыльную сторону плотины ?</t>
  </si>
  <si>
    <t>Определить силу давления на дно сосуда диаметром 10 см, наполненного водой, если на крышку диаметром 2 см положен груз массой 25 кг. Высота сосуда 3 м.</t>
  </si>
  <si>
    <t>Льдина плотностью 900 кг/м3, площадью 0.5 м² и высотой 2 м плавает в воде. Какую минимальную работу надо совершить, чтобы полностью погрузить льдину в воду?</t>
  </si>
  <si>
    <t>Прямоугольный сосуд длиной 2 м заполнен бензином и двигается равноускоренно горизонтально. Определить ускорение и уровень в состоянии покоя, если уровни при движении по краям составляют 0.8 м и 0.2 м.</t>
  </si>
  <si>
    <t>К бочке диаметром 1.5 м и высотой 2 м заполненной маслом сверху прикреплена трубка шириной 1 см. Как измениться давление на дно бочки при добавление 2 кг воды.</t>
  </si>
  <si>
    <t>Вода течет по горизонтальной трубе переменного сечения. В сечении 1 скорость 3 м/с, а давление 50 кПа. Найдите давление в сечении 2, расположенном на 11 м ниже по высоте, если диаметр трубы во втором сечении в 2 раза больше, чем в первом.</t>
  </si>
  <si>
    <t>Вода вытекает из большого открытого бака через отверстие, расположенное на 5 м ниже уровня воды в баке. Диаметр отверстия 20 мм. Определить расход воды через отверстие и при использовании насадки с прямоугольными краями.</t>
  </si>
  <si>
    <t>Вода самотеком подается из реки в береговой колодец по трубопроводу диаметром 0.1 м и длиной 50 м. Расход воды 0.02 м3/с. Определить разность уровней воды в реке и колодце, если коэффициент местных сопротивлений равен 2.5.</t>
  </si>
  <si>
    <t>Определить потери напора в прямом водопроводе длиной 700 м при подаче 10 л/с, при температуре 5 °C по трубопроводу диаметром 50 мм и относительной шероховатости 2 мм.</t>
  </si>
  <si>
    <t>В стенке бака просверлены два тонких отверстия на высотах 30 см и 50 см, считая от дна. Определите, на каком уровне должна находиться вода в баке, чтобы струи из обоих отверстий падали на пол в одну и ту же точку.</t>
  </si>
  <si>
    <t>Вода с температурой 150 °С и давлением 60 м.в.ст. движется по трубе диаметром 0.2 м со скоростью 3 м/с. Внезапно задвижка полностью перекрывается. Определить повышение давления в трубе. Потерями давления в трубе пренебречь.</t>
  </si>
  <si>
    <t>Два открытых бака соединены прямой трубой длиной 20 м и диаметром  80 мм. Разность уровней воды в баках 4.5 м. Найти расход воды через трубу.</t>
  </si>
  <si>
    <t>Воздух при температуре 200 °С движется по горизонтальной трубе постоянного сечения. Давление на входе 500 кПа, на выходе 200 кПа. Скорость на входе 20 м/с. Определить скорость воздуха на выходе.</t>
  </si>
  <si>
    <t>Воздух вытекает из большого резервуара через суживающееся сопло в атмосферу. В резервуаре поддерживаются параметры: давление 10 МПа, температура 350 °С. Площадь выходного сечения сопла 1 см². Определить скорость и массовый расход воздуха на выходе из сопла.</t>
  </si>
  <si>
    <t>Вода с температурой 85°С  переливается из одного резервуара в другой по сифонной трубе диаметром 35 мм. Разность уровней воды в резервуарах 2 м. Наивысшая точка сифона расположена выше уровня воды 7 м. Определить скорость движения воды в трубе и давление в верхней точке сифона.</t>
  </si>
  <si>
    <t>Вода перетекает закрытого резервуара А с давлением 350 кПа в открытый резервуар Б по трубе диаметром 25 мм, длиной 10 м. Определить расход воды, если высоты уровней составляют 1 м и 5 м. Труба содержит пять прямых изгибов и вентиль.</t>
  </si>
  <si>
    <t>Вода с температурой 30°С переливается из одного резервуара в другой по сифонной трубе диаметром 50 мм. Разность уровней воды в резервуарах 4 м. Наивысшая точка сифона расположена выше уровня воды 2 м. Определить скорость движения воды в трубе и давление в верхней точке сифона.</t>
  </si>
  <si>
    <t xml:space="preserve">Определить напор, необходимый для пропуска 15 л/с воды через гидравлический трубопровод, состоящий из двух последовательно соединённых участков труб с диаметрами 125 мм и 100 мм. Длины участков: 180 м и 65 м. Абсолютная шероховатость 1.5 мм, температура воды 65 °C. </t>
  </si>
  <si>
    <t>Определить максимальную толщину ламинарного пограничного слоя, который образуется на плоской пластине длиной 2 м при параллельном обтекании потоком воды при 30°C со скоростью 8 м/с.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</si>
</sst>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1" applyAlignment="1">
      <alignment wrapText="1"/>
    </xf>
    <xf numFmtId="0" fontId="2" fillId="0" borderId="1" xfId="1"/>
    <xf numFmtId="0" fontId="1" fillId="2" borderId="0" xfId="2" applyAlignment="1">
      <alignment wrapText="1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2" borderId="0" xfId="2" applyAlignment="1">
      <alignment horizontal="left" vertical="top" wrapText="1"/>
    </xf>
  </cellXfs>
  <cellStyles count="3">
    <cellStyle name="20% — акцент5" xfId="2" builtinId="46"/>
    <cellStyle name="Заголовок 1" xfId="1" builtinId="16"/>
    <cellStyle name="Обычный" xfId="0" builtinId="0"/>
  </cellStyles>
  <dxfs count="12"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1" displayName="Таблица21" ref="A1:B18" totalsRowShown="0" headerRowDxfId="7" dataDxfId="6">
  <autoFilter ref="A1:B18" xr:uid="{00000000-0009-0000-0100-000002000000}"/>
  <tableColumns count="2">
    <tableColumn id="1" xr3:uid="{00000000-0010-0000-0000-000001000000}" name="Вариант задания" dataDxfId="5"/>
    <tableColumn id="2" xr3:uid="{00000000-0010-0000-0000-000002000000}" name="Задание" dataDxf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Таблица22" displayName="Таблица22" ref="A1:B15" totalsRowShown="0" headerRowDxfId="11" dataDxfId="10">
  <autoFilter ref="A1:B15" xr:uid="{00000000-0009-0000-0100-000001000000}"/>
  <tableColumns count="2">
    <tableColumn id="1" xr3:uid="{00000000-0010-0000-0100-000001000000}" name="Вариант задания" dataDxfId="9"/>
    <tableColumn id="2" xr3:uid="{00000000-0010-0000-0100-000002000000}" name="Задание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A8CC22-0C5E-4185-98C3-03FAD024610B}" name="Таблица224" displayName="Таблица224" ref="A1:B22" totalsRowShown="0" headerRowDxfId="3" dataDxfId="2">
  <autoFilter ref="A1:B22" xr:uid="{00000000-0009-0000-0100-000001000000}"/>
  <tableColumns count="2">
    <tableColumn id="1" xr3:uid="{1E9D097A-1521-4CA9-B732-288712BB981A}" name="Вариант задания" dataDxfId="1"/>
    <tableColumn id="2" xr3:uid="{645AD644-192A-4968-879A-F213E6921247}" name="Задание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8"/>
  <sheetViews>
    <sheetView tabSelected="1" workbookViewId="0">
      <selection activeCell="A19" sqref="A19"/>
    </sheetView>
  </sheetViews>
  <sheetFormatPr defaultRowHeight="14.5" x14ac:dyDescent="0.35"/>
  <cols>
    <col min="1" max="1" width="199.453125" customWidth="1"/>
  </cols>
  <sheetData>
    <row r="1" spans="1:1" ht="20" thickBot="1" x14ac:dyDescent="0.5">
      <c r="A1" s="7" t="s">
        <v>2</v>
      </c>
    </row>
    <row r="2" spans="1:1" s="4" customFormat="1" ht="18.5" thickTop="1" x14ac:dyDescent="0.4">
      <c r="A2" s="8" t="str">
        <f ca="1">VLOOKUP(RANDBETWEEN(1,ROWS(Таблица21[#All])),Таблица21[#All],2)</f>
        <v>Относительное равновесие жидкости, движущейся с постоянным ускорением.</v>
      </c>
    </row>
    <row r="3" spans="1:1" s="4" customFormat="1" ht="18" x14ac:dyDescent="0.4">
      <c r="A3" s="5"/>
    </row>
    <row r="4" spans="1:1" s="4" customFormat="1" ht="20" thickBot="1" x14ac:dyDescent="0.5">
      <c r="A4" s="6" t="s">
        <v>3</v>
      </c>
    </row>
    <row r="5" spans="1:1" s="4" customFormat="1" ht="18.5" thickTop="1" x14ac:dyDescent="0.4">
      <c r="A5" s="8" t="str">
        <f ca="1">VLOOKUP(RANDBETWEEN(1,ROWS(Таблица22[#All])),Таблица22[#All],2)</f>
        <v>Постановка математической задачи механики жидкости. Уравнение неразрывности.</v>
      </c>
    </row>
    <row r="6" spans="1:1" s="4" customFormat="1" ht="18" x14ac:dyDescent="0.4">
      <c r="A6" s="5"/>
    </row>
    <row r="7" spans="1:1" ht="20" thickBot="1" x14ac:dyDescent="0.5">
      <c r="A7" s="6" t="s">
        <v>35</v>
      </c>
    </row>
    <row r="8" spans="1:1" ht="45" customHeight="1" thickTop="1" x14ac:dyDescent="0.35">
      <c r="A8" s="11" t="str">
        <f ca="1">VLOOKUP(RANDBETWEEN(1,ROWS(Таблица224[#All])),Таблица224[#All],2)</f>
        <v>Определить потери напора в прямом водопроводе длиной 700 м при подаче 10 л/с, при температуре 5 °C по трубопроводу диаметром 50 мм и относительной шероховатости 2 мм.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B31"/>
  <sheetViews>
    <sheetView zoomScale="145" zoomScaleNormal="145" workbookViewId="0">
      <selection activeCell="B26" sqref="B26"/>
    </sheetView>
  </sheetViews>
  <sheetFormatPr defaultRowHeight="14.5" x14ac:dyDescent="0.35"/>
  <cols>
    <col min="1" max="1" width="18.453125" customWidth="1"/>
    <col min="2" max="2" width="192.90625" style="3" bestFit="1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s="1">
        <v>1</v>
      </c>
      <c r="B2" s="2" t="s">
        <v>4</v>
      </c>
    </row>
    <row r="3" spans="1:2" x14ac:dyDescent="0.35">
      <c r="A3" s="1">
        <f>A2+1</f>
        <v>2</v>
      </c>
      <c r="B3" s="2" t="s">
        <v>13</v>
      </c>
    </row>
    <row r="4" spans="1:2" x14ac:dyDescent="0.35">
      <c r="A4" s="1">
        <f t="shared" ref="A4:A9" si="0">A3+1</f>
        <v>3</v>
      </c>
      <c r="B4" s="2" t="s">
        <v>6</v>
      </c>
    </row>
    <row r="5" spans="1:2" x14ac:dyDescent="0.35">
      <c r="A5" s="1">
        <f t="shared" si="0"/>
        <v>4</v>
      </c>
      <c r="B5" s="2" t="s">
        <v>5</v>
      </c>
    </row>
    <row r="6" spans="1:2" x14ac:dyDescent="0.35">
      <c r="A6" s="1">
        <f t="shared" si="0"/>
        <v>5</v>
      </c>
      <c r="B6" s="2" t="s">
        <v>7</v>
      </c>
    </row>
    <row r="7" spans="1:2" x14ac:dyDescent="0.35">
      <c r="A7" s="1">
        <f t="shared" si="0"/>
        <v>6</v>
      </c>
      <c r="B7" s="2" t="s">
        <v>10</v>
      </c>
    </row>
    <row r="8" spans="1:2" x14ac:dyDescent="0.35">
      <c r="A8" s="1">
        <f t="shared" si="0"/>
        <v>7</v>
      </c>
      <c r="B8" s="2" t="s">
        <v>11</v>
      </c>
    </row>
    <row r="9" spans="1:2" x14ac:dyDescent="0.35">
      <c r="A9" s="1">
        <f t="shared" si="0"/>
        <v>8</v>
      </c>
      <c r="B9" s="2" t="s">
        <v>8</v>
      </c>
    </row>
    <row r="10" spans="1:2" x14ac:dyDescent="0.35">
      <c r="A10" s="1">
        <v>9</v>
      </c>
      <c r="B10" s="2" t="s">
        <v>9</v>
      </c>
    </row>
    <row r="11" spans="1:2" x14ac:dyDescent="0.35">
      <c r="A11" s="1">
        <v>10</v>
      </c>
      <c r="B11" s="2" t="s">
        <v>12</v>
      </c>
    </row>
    <row r="12" spans="1:2" x14ac:dyDescent="0.35">
      <c r="A12" s="1">
        <v>11</v>
      </c>
      <c r="B12" s="2" t="s">
        <v>14</v>
      </c>
    </row>
    <row r="13" spans="1:2" x14ac:dyDescent="0.35">
      <c r="A13" s="1">
        <v>12</v>
      </c>
      <c r="B13" s="2" t="s">
        <v>15</v>
      </c>
    </row>
    <row r="14" spans="1:2" x14ac:dyDescent="0.35">
      <c r="A14" s="1">
        <v>13</v>
      </c>
      <c r="B14" s="2" t="s">
        <v>18</v>
      </c>
    </row>
    <row r="15" spans="1:2" x14ac:dyDescent="0.35">
      <c r="A15" s="1">
        <v>14</v>
      </c>
      <c r="B15" s="2" t="s">
        <v>19</v>
      </c>
    </row>
    <row r="16" spans="1:2" x14ac:dyDescent="0.35">
      <c r="A16" s="1">
        <v>15</v>
      </c>
      <c r="B16" s="2" t="s">
        <v>16</v>
      </c>
    </row>
    <row r="17" spans="1:2" x14ac:dyDescent="0.35">
      <c r="A17" s="1">
        <v>16</v>
      </c>
      <c r="B17" s="2" t="s">
        <v>17</v>
      </c>
    </row>
    <row r="18" spans="1:2" x14ac:dyDescent="0.35">
      <c r="A18" s="1">
        <v>17</v>
      </c>
      <c r="B18" s="2" t="s">
        <v>20</v>
      </c>
    </row>
    <row r="19" spans="1:2" x14ac:dyDescent="0.35">
      <c r="A19" s="1"/>
      <c r="B19" s="2"/>
    </row>
    <row r="20" spans="1:2" x14ac:dyDescent="0.35">
      <c r="A20" s="1"/>
      <c r="B20" s="2"/>
    </row>
    <row r="21" spans="1:2" x14ac:dyDescent="0.35">
      <c r="A21" s="1"/>
      <c r="B21" s="2"/>
    </row>
    <row r="22" spans="1:2" x14ac:dyDescent="0.35">
      <c r="A22" s="1"/>
      <c r="B22" s="2"/>
    </row>
    <row r="23" spans="1:2" x14ac:dyDescent="0.35">
      <c r="A23" s="1"/>
      <c r="B23" s="2"/>
    </row>
    <row r="24" spans="1:2" x14ac:dyDescent="0.35">
      <c r="A24" s="1"/>
      <c r="B24" s="2"/>
    </row>
    <row r="25" spans="1:2" x14ac:dyDescent="0.35">
      <c r="A25" s="1"/>
      <c r="B25" s="2"/>
    </row>
    <row r="26" spans="1:2" x14ac:dyDescent="0.35">
      <c r="A26" s="1"/>
      <c r="B26" s="2"/>
    </row>
    <row r="27" spans="1:2" x14ac:dyDescent="0.35">
      <c r="A27" s="1"/>
      <c r="B27" s="2"/>
    </row>
    <row r="28" spans="1:2" x14ac:dyDescent="0.35">
      <c r="A28" s="1"/>
      <c r="B28" s="2"/>
    </row>
    <row r="29" spans="1:2" x14ac:dyDescent="0.35">
      <c r="A29" s="1"/>
      <c r="B29" s="2"/>
    </row>
    <row r="30" spans="1:2" x14ac:dyDescent="0.35">
      <c r="A30" s="1"/>
      <c r="B30" s="2"/>
    </row>
    <row r="31" spans="1:2" x14ac:dyDescent="0.35">
      <c r="A31" s="1"/>
      <c r="B31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9"/>
  <sheetViews>
    <sheetView zoomScale="130" zoomScaleNormal="130" workbookViewId="0">
      <selection activeCell="B29" sqref="B29"/>
    </sheetView>
  </sheetViews>
  <sheetFormatPr defaultRowHeight="14.5" x14ac:dyDescent="0.35"/>
  <cols>
    <col min="1" max="1" width="18.453125" customWidth="1"/>
    <col min="2" max="2" width="192.90625" style="3" bestFit="1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s="1">
        <v>1</v>
      </c>
      <c r="B2" s="2" t="s">
        <v>21</v>
      </c>
    </row>
    <row r="3" spans="1:2" x14ac:dyDescent="0.35">
      <c r="A3" s="1">
        <f>A2+1</f>
        <v>2</v>
      </c>
      <c r="B3" s="2" t="s">
        <v>22</v>
      </c>
    </row>
    <row r="4" spans="1:2" x14ac:dyDescent="0.35">
      <c r="A4" s="1">
        <f t="shared" ref="A4:A13" si="0">A3+1</f>
        <v>3</v>
      </c>
      <c r="B4" s="2" t="s">
        <v>23</v>
      </c>
    </row>
    <row r="5" spans="1:2" x14ac:dyDescent="0.35">
      <c r="A5" s="1">
        <f t="shared" si="0"/>
        <v>4</v>
      </c>
      <c r="B5" s="2" t="s">
        <v>24</v>
      </c>
    </row>
    <row r="6" spans="1:2" x14ac:dyDescent="0.35">
      <c r="A6" s="1">
        <f t="shared" si="0"/>
        <v>5</v>
      </c>
      <c r="B6" s="2" t="s">
        <v>25</v>
      </c>
    </row>
    <row r="7" spans="1:2" x14ac:dyDescent="0.35">
      <c r="A7" s="1">
        <f t="shared" si="0"/>
        <v>6</v>
      </c>
      <c r="B7" s="2" t="s">
        <v>32</v>
      </c>
    </row>
    <row r="8" spans="1:2" x14ac:dyDescent="0.35">
      <c r="A8" s="1">
        <f t="shared" si="0"/>
        <v>7</v>
      </c>
      <c r="B8" s="2" t="s">
        <v>30</v>
      </c>
    </row>
    <row r="9" spans="1:2" x14ac:dyDescent="0.35">
      <c r="A9" s="1">
        <f t="shared" si="0"/>
        <v>8</v>
      </c>
      <c r="B9" s="2" t="s">
        <v>26</v>
      </c>
    </row>
    <row r="10" spans="1:2" x14ac:dyDescent="0.35">
      <c r="A10" s="1">
        <f t="shared" si="0"/>
        <v>9</v>
      </c>
      <c r="B10" s="2" t="s">
        <v>27</v>
      </c>
    </row>
    <row r="11" spans="1:2" x14ac:dyDescent="0.35">
      <c r="A11" s="1">
        <f t="shared" si="0"/>
        <v>10</v>
      </c>
      <c r="B11" s="2" t="s">
        <v>29</v>
      </c>
    </row>
    <row r="12" spans="1:2" x14ac:dyDescent="0.35">
      <c r="A12" s="1">
        <f t="shared" si="0"/>
        <v>11</v>
      </c>
      <c r="B12" s="2" t="s">
        <v>28</v>
      </c>
    </row>
    <row r="13" spans="1:2" x14ac:dyDescent="0.35">
      <c r="A13" s="1">
        <f t="shared" si="0"/>
        <v>12</v>
      </c>
      <c r="B13" s="2" t="s">
        <v>31</v>
      </c>
    </row>
    <row r="14" spans="1:2" x14ac:dyDescent="0.35">
      <c r="A14" s="1">
        <f>A13+1</f>
        <v>13</v>
      </c>
      <c r="B14" s="10" t="s">
        <v>34</v>
      </c>
    </row>
    <row r="15" spans="1:2" x14ac:dyDescent="0.35">
      <c r="A15" s="1">
        <v>14</v>
      </c>
      <c r="B15" s="2" t="s">
        <v>33</v>
      </c>
    </row>
    <row r="16" spans="1:2" x14ac:dyDescent="0.35">
      <c r="A16" s="1"/>
      <c r="B16" s="2"/>
    </row>
    <row r="17" spans="1:2" x14ac:dyDescent="0.35">
      <c r="A17" s="1"/>
      <c r="B17" s="2"/>
    </row>
    <row r="18" spans="1:2" x14ac:dyDescent="0.35">
      <c r="A18" s="1"/>
      <c r="B18" s="2"/>
    </row>
    <row r="19" spans="1:2" x14ac:dyDescent="0.35">
      <c r="A19" s="1"/>
      <c r="B19" s="2"/>
    </row>
    <row r="20" spans="1:2" x14ac:dyDescent="0.35">
      <c r="A20" s="1"/>
      <c r="B20" s="2"/>
    </row>
    <row r="21" spans="1:2" x14ac:dyDescent="0.35">
      <c r="A21" s="1"/>
      <c r="B21" s="2"/>
    </row>
    <row r="22" spans="1:2" x14ac:dyDescent="0.35">
      <c r="A22" s="1"/>
      <c r="B22" s="2"/>
    </row>
    <row r="23" spans="1:2" x14ac:dyDescent="0.35">
      <c r="A23" s="1"/>
      <c r="B23" s="2"/>
    </row>
    <row r="24" spans="1:2" x14ac:dyDescent="0.35">
      <c r="A24" s="1"/>
      <c r="B24" s="9"/>
    </row>
    <row r="25" spans="1:2" x14ac:dyDescent="0.35">
      <c r="A25" s="1"/>
      <c r="B25" s="2"/>
    </row>
    <row r="26" spans="1:2" x14ac:dyDescent="0.35">
      <c r="A26" s="1"/>
      <c r="B26" s="2"/>
    </row>
    <row r="27" spans="1:2" x14ac:dyDescent="0.35">
      <c r="A27" s="1"/>
      <c r="B27" s="2"/>
    </row>
    <row r="28" spans="1:2" x14ac:dyDescent="0.35">
      <c r="A28" s="1"/>
      <c r="B28" s="2"/>
    </row>
    <row r="29" spans="1:2" x14ac:dyDescent="0.35">
      <c r="A29" s="1"/>
      <c r="B29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FEE9-A42B-4C59-B85C-5FF12ACF971E}">
  <dimension ref="A1:B29"/>
  <sheetViews>
    <sheetView zoomScale="115" zoomScaleNormal="115" workbookViewId="0">
      <selection activeCell="B30" sqref="B30"/>
    </sheetView>
  </sheetViews>
  <sheetFormatPr defaultRowHeight="14.5" x14ac:dyDescent="0.35"/>
  <cols>
    <col min="1" max="1" width="18.453125" customWidth="1"/>
    <col min="2" max="2" width="255.6328125" style="3" bestFit="1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s="1">
        <v>1</v>
      </c>
      <c r="B2" s="2" t="s">
        <v>36</v>
      </c>
    </row>
    <row r="3" spans="1:2" x14ac:dyDescent="0.35">
      <c r="A3" s="1">
        <f>A2+1</f>
        <v>2</v>
      </c>
      <c r="B3" s="2" t="s">
        <v>37</v>
      </c>
    </row>
    <row r="4" spans="1:2" x14ac:dyDescent="0.35">
      <c r="A4" s="1">
        <f t="shared" ref="A4:A13" si="0">A3+1</f>
        <v>3</v>
      </c>
      <c r="B4" s="2" t="s">
        <v>38</v>
      </c>
    </row>
    <row r="5" spans="1:2" x14ac:dyDescent="0.35">
      <c r="A5" s="1">
        <f t="shared" si="0"/>
        <v>4</v>
      </c>
      <c r="B5" s="2" t="s">
        <v>39</v>
      </c>
    </row>
    <row r="6" spans="1:2" x14ac:dyDescent="0.35">
      <c r="A6" s="1">
        <f t="shared" si="0"/>
        <v>5</v>
      </c>
      <c r="B6" s="2" t="s">
        <v>40</v>
      </c>
    </row>
    <row r="7" spans="1:2" x14ac:dyDescent="0.35">
      <c r="A7" s="1">
        <f t="shared" si="0"/>
        <v>6</v>
      </c>
      <c r="B7" s="2" t="s">
        <v>41</v>
      </c>
    </row>
    <row r="8" spans="1:2" x14ac:dyDescent="0.35">
      <c r="A8" s="1">
        <f t="shared" si="0"/>
        <v>7</v>
      </c>
      <c r="B8" s="2" t="s">
        <v>42</v>
      </c>
    </row>
    <row r="9" spans="1:2" x14ac:dyDescent="0.35">
      <c r="A9" s="1">
        <f t="shared" si="0"/>
        <v>8</v>
      </c>
      <c r="B9" s="2" t="s">
        <v>43</v>
      </c>
    </row>
    <row r="10" spans="1:2" x14ac:dyDescent="0.35">
      <c r="A10" s="1">
        <f t="shared" si="0"/>
        <v>9</v>
      </c>
      <c r="B10" s="2" t="s">
        <v>44</v>
      </c>
    </row>
    <row r="11" spans="1:2" x14ac:dyDescent="0.35">
      <c r="A11" s="1">
        <f t="shared" si="0"/>
        <v>10</v>
      </c>
      <c r="B11" s="2" t="s">
        <v>45</v>
      </c>
    </row>
    <row r="12" spans="1:2" x14ac:dyDescent="0.35">
      <c r="A12" s="1">
        <f t="shared" si="0"/>
        <v>11</v>
      </c>
      <c r="B12" s="2" t="s">
        <v>46</v>
      </c>
    </row>
    <row r="13" spans="1:2" x14ac:dyDescent="0.35">
      <c r="A13" s="1">
        <f t="shared" si="0"/>
        <v>12</v>
      </c>
      <c r="B13" t="s">
        <v>53</v>
      </c>
    </row>
    <row r="14" spans="1:2" x14ac:dyDescent="0.35">
      <c r="A14" s="1">
        <f>A13+1</f>
        <v>13</v>
      </c>
      <c r="B14" s="10" t="s">
        <v>47</v>
      </c>
    </row>
    <row r="15" spans="1:2" x14ac:dyDescent="0.35">
      <c r="A15" s="1">
        <v>14</v>
      </c>
      <c r="B15" s="2" t="s">
        <v>54</v>
      </c>
    </row>
    <row r="16" spans="1:2" x14ac:dyDescent="0.35">
      <c r="A16" s="1">
        <v>15</v>
      </c>
      <c r="B16" s="2" t="s">
        <v>52</v>
      </c>
    </row>
    <row r="17" spans="1:2" x14ac:dyDescent="0.35">
      <c r="A17" s="1">
        <v>16</v>
      </c>
      <c r="B17" s="2" t="s">
        <v>48</v>
      </c>
    </row>
    <row r="18" spans="1:2" x14ac:dyDescent="0.35">
      <c r="A18" s="1">
        <v>17</v>
      </c>
      <c r="B18" s="2" t="s">
        <v>49</v>
      </c>
    </row>
    <row r="19" spans="1:2" x14ac:dyDescent="0.35">
      <c r="A19" s="1">
        <v>18</v>
      </c>
      <c r="B19" s="2" t="s">
        <v>50</v>
      </c>
    </row>
    <row r="20" spans="1:2" x14ac:dyDescent="0.35">
      <c r="A20" s="1">
        <v>19</v>
      </c>
      <c r="B20" s="2" t="s">
        <v>51</v>
      </c>
    </row>
    <row r="21" spans="1:2" x14ac:dyDescent="0.35">
      <c r="A21" s="1">
        <v>20</v>
      </c>
      <c r="B21" s="2" t="s">
        <v>55</v>
      </c>
    </row>
    <row r="22" spans="1:2" x14ac:dyDescent="0.35">
      <c r="A22" s="1">
        <v>21</v>
      </c>
      <c r="B22" s="2" t="s">
        <v>56</v>
      </c>
    </row>
    <row r="23" spans="1:2" x14ac:dyDescent="0.35">
      <c r="A23" s="1"/>
      <c r="B23" s="2"/>
    </row>
    <row r="24" spans="1:2" x14ac:dyDescent="0.35">
      <c r="A24" s="1"/>
      <c r="B24" s="9"/>
    </row>
    <row r="25" spans="1:2" x14ac:dyDescent="0.35">
      <c r="A25" s="1"/>
      <c r="B25" s="2"/>
    </row>
    <row r="26" spans="1:2" x14ac:dyDescent="0.35">
      <c r="A26" s="1"/>
      <c r="B26" s="2"/>
    </row>
    <row r="27" spans="1:2" x14ac:dyDescent="0.35">
      <c r="A27" s="1"/>
      <c r="B27" s="2"/>
    </row>
    <row r="28" spans="1:2" x14ac:dyDescent="0.35">
      <c r="A28" s="1"/>
      <c r="B28" s="2"/>
    </row>
    <row r="29" spans="1:2" x14ac:dyDescent="0.35">
      <c r="A29" s="1"/>
      <c r="B29" s="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Задание</vt:lpstr>
      <vt:lpstr>Инженерные системы </vt:lpstr>
      <vt:lpstr>Моделирование</vt:lpstr>
      <vt:lpstr>Практическое задание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Sweet</dc:creator>
  <cp:lastModifiedBy>Mike Kolosov</cp:lastModifiedBy>
  <dcterms:created xsi:type="dcterms:W3CDTF">2013-11-07T08:57:27Z</dcterms:created>
  <dcterms:modified xsi:type="dcterms:W3CDTF">2026-02-11T12:30:02Z</dcterms:modified>
</cp:coreProperties>
</file>